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" yWindow="-30" windowWidth="14730" windowHeight="13740"/>
  </bookViews>
  <sheets>
    <sheet name="Master" sheetId="2" r:id="rId1"/>
  </sheets>
  <definedNames>
    <definedName name="_xlnm.Print_Area" localSheetId="0">Master!$A$1:$O$63</definedName>
  </definedNames>
  <calcPr calcId="125725"/>
</workbook>
</file>

<file path=xl/calcChain.xml><?xml version="1.0" encoding="utf-8"?>
<calcChain xmlns="http://schemas.openxmlformats.org/spreadsheetml/2006/main">
  <c r="E64" i="2"/>
  <c r="F64"/>
  <c r="G64"/>
  <c r="F19" l="1"/>
  <c r="K11"/>
  <c r="M16"/>
  <c r="N16" s="1"/>
  <c r="P62"/>
  <c r="P61"/>
  <c r="P60"/>
  <c r="P59"/>
  <c r="P58"/>
  <c r="P57"/>
  <c r="P56"/>
  <c r="P55"/>
  <c r="P54"/>
  <c r="P53"/>
  <c r="P52"/>
  <c r="P51"/>
  <c r="P50"/>
  <c r="P49"/>
  <c r="P48"/>
  <c r="P47"/>
  <c r="P46"/>
  <c r="R62" l="1"/>
  <c r="R60"/>
  <c r="R56"/>
  <c r="R50"/>
  <c r="R46"/>
  <c r="R54"/>
  <c r="E60"/>
  <c r="G61"/>
  <c r="G62"/>
  <c r="R53"/>
  <c r="R48"/>
  <c r="R59"/>
  <c r="R61"/>
  <c r="R58"/>
  <c r="R57"/>
  <c r="R49"/>
  <c r="R47"/>
  <c r="R51"/>
  <c r="R52"/>
  <c r="Q54"/>
  <c r="Q62"/>
  <c r="Q61"/>
  <c r="Q60"/>
  <c r="Q59"/>
  <c r="Q58"/>
  <c r="Q57"/>
  <c r="Q56"/>
  <c r="Q55"/>
  <c r="Q53"/>
  <c r="Q52"/>
  <c r="Q51"/>
  <c r="Q49"/>
  <c r="Q47"/>
  <c r="E61"/>
  <c r="E62"/>
  <c r="E56"/>
  <c r="G60"/>
  <c r="F62"/>
  <c r="G56"/>
  <c r="E57"/>
  <c r="F61"/>
  <c r="F60"/>
  <c r="E54"/>
  <c r="F59"/>
  <c r="R55"/>
  <c r="G54"/>
  <c r="E55"/>
  <c r="G57"/>
  <c r="F58"/>
  <c r="E59"/>
  <c r="G59"/>
  <c r="E53"/>
  <c r="G55"/>
  <c r="F57"/>
  <c r="E58"/>
  <c r="G58"/>
  <c r="F54"/>
  <c r="F56"/>
  <c r="G53"/>
  <c r="F55"/>
  <c r="F53"/>
  <c r="F52"/>
  <c r="Q50"/>
  <c r="F51"/>
  <c r="E52"/>
  <c r="G52"/>
  <c r="F50"/>
  <c r="E51"/>
  <c r="G51"/>
  <c r="F49"/>
  <c r="E50"/>
  <c r="G50"/>
  <c r="E49"/>
  <c r="G49"/>
  <c r="Q46"/>
  <c r="Q48"/>
  <c r="F48"/>
  <c r="F47"/>
  <c r="E48"/>
  <c r="G48"/>
  <c r="F46"/>
  <c r="E47"/>
  <c r="G47"/>
  <c r="E46"/>
  <c r="G46"/>
  <c r="P45"/>
  <c r="P44"/>
  <c r="P43"/>
  <c r="P42"/>
  <c r="P41"/>
  <c r="P40"/>
  <c r="P39"/>
  <c r="P38"/>
  <c r="P37"/>
  <c r="P36"/>
  <c r="P35"/>
  <c r="R43" l="1"/>
  <c r="F36"/>
  <c r="F35"/>
  <c r="Q37"/>
  <c r="Q41"/>
  <c r="Q45"/>
  <c r="E41"/>
  <c r="Q42"/>
  <c r="Q39"/>
  <c r="F45"/>
  <c r="R38"/>
  <c r="R42"/>
  <c r="R40"/>
  <c r="R41"/>
  <c r="R44"/>
  <c r="R45"/>
  <c r="Q43"/>
  <c r="E37"/>
  <c r="G41"/>
  <c r="F44"/>
  <c r="E45"/>
  <c r="G45"/>
  <c r="F43"/>
  <c r="E44"/>
  <c r="G44"/>
  <c r="G37"/>
  <c r="F41"/>
  <c r="F42"/>
  <c r="E43"/>
  <c r="G43"/>
  <c r="Q40"/>
  <c r="F40"/>
  <c r="E42"/>
  <c r="G42"/>
  <c r="Q38"/>
  <c r="F39"/>
  <c r="E40"/>
  <c r="G40"/>
  <c r="F37"/>
  <c r="F38"/>
  <c r="E39"/>
  <c r="G39"/>
  <c r="Q36"/>
  <c r="E38"/>
  <c r="G38"/>
  <c r="G36"/>
  <c r="G35"/>
  <c r="E36"/>
  <c r="Q35"/>
  <c r="E35"/>
  <c r="XFA13"/>
  <c r="XEQ13" s="1"/>
  <c r="XEY13"/>
  <c r="P19"/>
  <c r="P34"/>
  <c r="P33"/>
  <c r="P32"/>
  <c r="P31"/>
  <c r="P30"/>
  <c r="P29"/>
  <c r="P28"/>
  <c r="P27"/>
  <c r="P26"/>
  <c r="P25"/>
  <c r="P24"/>
  <c r="P23"/>
  <c r="P22"/>
  <c r="P21"/>
  <c r="P20"/>
  <c r="G20" s="1"/>
  <c r="F27" l="1"/>
  <c r="Q29"/>
  <c r="F31"/>
  <c r="Q33"/>
  <c r="F20"/>
  <c r="F22"/>
  <c r="F24"/>
  <c r="E26"/>
  <c r="F28"/>
  <c r="E30"/>
  <c r="E32"/>
  <c r="E34"/>
  <c r="R39"/>
  <c r="R37"/>
  <c r="Q44"/>
  <c r="R25"/>
  <c r="R36"/>
  <c r="R35"/>
  <c r="R21"/>
  <c r="R23"/>
  <c r="E27"/>
  <c r="Q31"/>
  <c r="E33"/>
  <c r="XER13"/>
  <c r="G29"/>
  <c r="XET13"/>
  <c r="XFB13" s="1"/>
  <c r="XEP13"/>
  <c r="XEV13"/>
  <c r="XFC13" s="1"/>
  <c r="Q32"/>
  <c r="E28"/>
  <c r="Q30"/>
  <c r="F29"/>
  <c r="Q34"/>
  <c r="E29"/>
  <c r="G32"/>
  <c r="F32"/>
  <c r="G33"/>
  <c r="E31"/>
  <c r="F33"/>
  <c r="Q22"/>
  <c r="G28"/>
  <c r="Q28"/>
  <c r="E19"/>
  <c r="Q26"/>
  <c r="G30"/>
  <c r="G34"/>
  <c r="F26"/>
  <c r="F30"/>
  <c r="F34"/>
  <c r="G27"/>
  <c r="G31"/>
  <c r="Q27"/>
  <c r="G23"/>
  <c r="Q21"/>
  <c r="E24"/>
  <c r="E21"/>
  <c r="G26"/>
  <c r="E23"/>
  <c r="G25"/>
  <c r="E25"/>
  <c r="F25"/>
  <c r="Q25"/>
  <c r="Q24"/>
  <c r="G24"/>
  <c r="F23"/>
  <c r="Q23"/>
  <c r="G22"/>
  <c r="E22"/>
  <c r="G21"/>
  <c r="F21"/>
  <c r="F63" s="1"/>
  <c r="E20"/>
  <c r="Q20"/>
  <c r="G19"/>
  <c r="E63" l="1"/>
  <c r="Q19"/>
  <c r="R31"/>
  <c r="R32"/>
  <c r="R33"/>
  <c r="R29"/>
  <c r="R27"/>
  <c r="R26"/>
  <c r="R34"/>
  <c r="R30"/>
  <c r="R28"/>
  <c r="R24"/>
  <c r="R22"/>
  <c r="R20"/>
  <c r="XEW13"/>
  <c r="R19"/>
  <c r="G63"/>
</calcChain>
</file>

<file path=xl/sharedStrings.xml><?xml version="1.0" encoding="utf-8"?>
<sst xmlns="http://schemas.openxmlformats.org/spreadsheetml/2006/main" count="25" uniqueCount="22">
  <si>
    <t>NAME:</t>
  </si>
  <si>
    <t>DATE:</t>
  </si>
  <si>
    <t>Beginning</t>
  </si>
  <si>
    <t>Ending</t>
  </si>
  <si>
    <t>Years</t>
  </si>
  <si>
    <t>Days</t>
  </si>
  <si>
    <t>*Proper figures for subtraction</t>
  </si>
  <si>
    <t>TOTAL TIME BF:</t>
  </si>
  <si>
    <t>Years:</t>
  </si>
  <si>
    <t>Months:</t>
  </si>
  <si>
    <t>Days:</t>
  </si>
  <si>
    <t>Grade</t>
  </si>
  <si>
    <t>EMPLID</t>
  </si>
  <si>
    <t>RATE:</t>
  </si>
  <si>
    <t>ACIP</t>
  </si>
  <si>
    <t>Type</t>
  </si>
  <si>
    <r>
      <t>Enter the Beginning and Ending dates in mm/dd/yy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format.</t>
    </r>
  </si>
  <si>
    <t>The program will calculate the period of years, months, and days.</t>
  </si>
  <si>
    <t>O3</t>
  </si>
  <si>
    <t xml:space="preserve">        CALCULATING PAY ADJUSTMENTS FOR ACIP DATES (ASD &amp; OPFLY)</t>
  </si>
  <si>
    <t>Total</t>
  </si>
  <si>
    <t>ASD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</si>
</sst>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;;;"/>
  </numFmts>
  <fonts count="11">
    <font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2"/>
      <color rgb="FF000000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 applyProtection="1"/>
    <xf numFmtId="0" fontId="1" fillId="0" borderId="0" xfId="1"/>
    <xf numFmtId="0" fontId="3" fillId="0" borderId="0" xfId="1" applyFont="1" applyAlignment="1" applyProtection="1">
      <alignment horizontal="center"/>
    </xf>
    <xf numFmtId="14" fontId="2" fillId="0" borderId="0" xfId="1" applyNumberFormat="1" applyFont="1" applyProtection="1"/>
    <xf numFmtId="0" fontId="2" fillId="0" borderId="0" xfId="1" applyNumberFormat="1" applyFont="1" applyProtection="1"/>
    <xf numFmtId="0" fontId="1" fillId="0" borderId="0" xfId="1" applyNumberFormat="1"/>
    <xf numFmtId="0" fontId="2" fillId="0" borderId="0" xfId="1" applyFont="1"/>
    <xf numFmtId="0" fontId="2" fillId="0" borderId="0" xfId="1" applyFont="1" applyProtection="1">
      <protection hidden="1"/>
    </xf>
    <xf numFmtId="164" fontId="2" fillId="0" borderId="0" xfId="1" applyNumberFormat="1" applyFont="1" applyProtection="1">
      <protection hidden="1"/>
    </xf>
    <xf numFmtId="0" fontId="2" fillId="0" borderId="0" xfId="1" applyNumberFormat="1" applyFont="1" applyProtection="1">
      <protection hidden="1"/>
    </xf>
    <xf numFmtId="0" fontId="1" fillId="0" borderId="0" xfId="1" applyNumberFormat="1" applyProtection="1">
      <protection hidden="1"/>
    </xf>
    <xf numFmtId="0" fontId="3" fillId="0" borderId="0" xfId="1" applyNumberFormat="1" applyFont="1" applyProtection="1">
      <protection hidden="1"/>
    </xf>
    <xf numFmtId="0" fontId="4" fillId="0" borderId="0" xfId="1" applyFont="1" applyProtection="1"/>
    <xf numFmtId="1" fontId="4" fillId="0" borderId="0" xfId="1" applyNumberFormat="1" applyFont="1" applyProtection="1">
      <protection hidden="1"/>
    </xf>
    <xf numFmtId="0" fontId="4" fillId="0" borderId="0" xfId="1" applyNumberFormat="1" applyFont="1" applyProtection="1">
      <protection hidden="1"/>
    </xf>
    <xf numFmtId="0" fontId="2" fillId="0" borderId="0" xfId="1" quotePrefix="1" applyFont="1"/>
    <xf numFmtId="0" fontId="2" fillId="0" borderId="0" xfId="1" applyNumberFormat="1" applyFont="1"/>
    <xf numFmtId="0" fontId="2" fillId="0" borderId="0" xfId="1" applyFont="1" applyAlignment="1" applyProtection="1">
      <alignment horizontal="right"/>
      <protection hidden="1"/>
    </xf>
    <xf numFmtId="0" fontId="3" fillId="0" borderId="0" xfId="1" applyFont="1" applyBorder="1" applyAlignment="1" applyProtection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164" fontId="2" fillId="0" borderId="0" xfId="1" applyNumberFormat="1" applyFont="1" applyProtection="1"/>
    <xf numFmtId="164" fontId="2" fillId="0" borderId="0" xfId="1" applyNumberFormat="1" applyFont="1"/>
    <xf numFmtId="164" fontId="1" fillId="0" borderId="0" xfId="1" applyNumberFormat="1"/>
    <xf numFmtId="164" fontId="0" fillId="0" borderId="0" xfId="0" applyNumberFormat="1" applyBorder="1"/>
    <xf numFmtId="0" fontId="5" fillId="0" borderId="0" xfId="0" applyFont="1"/>
    <xf numFmtId="0" fontId="8" fillId="0" borderId="0" xfId="0" applyFont="1"/>
    <xf numFmtId="14" fontId="4" fillId="0" borderId="0" xfId="1" applyNumberFormat="1" applyFont="1" applyProtection="1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6" fillId="0" borderId="0" xfId="1" applyFont="1" applyProtection="1"/>
    <xf numFmtId="8" fontId="4" fillId="0" borderId="2" xfId="1" applyNumberFormat="1" applyFont="1" applyBorder="1" applyAlignment="1" applyProtection="1">
      <alignment horizontal="center"/>
      <protection locked="0"/>
    </xf>
    <xf numFmtId="164" fontId="5" fillId="0" borderId="0" xfId="0" applyNumberFormat="1" applyFont="1"/>
    <xf numFmtId="2" fontId="0" fillId="0" borderId="0" xfId="0" applyNumberFormat="1"/>
    <xf numFmtId="0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Protection="1"/>
    <xf numFmtId="8" fontId="4" fillId="0" borderId="0" xfId="1" applyNumberFormat="1" applyFont="1" applyBorder="1" applyProtection="1">
      <protection hidden="1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8" fontId="4" fillId="0" borderId="3" xfId="1" applyNumberFormat="1" applyFont="1" applyBorder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164" fontId="2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4" fillId="0" borderId="0" xfId="1" applyNumberFormat="1" applyFont="1" applyBorder="1" applyAlignment="1" applyProtection="1">
      <alignment horizontal="center"/>
      <protection locked="0"/>
    </xf>
    <xf numFmtId="14" fontId="4" fillId="0" borderId="2" xfId="1" applyNumberFormat="1" applyFont="1" applyBorder="1" applyAlignment="1" applyProtection="1">
      <alignment horizontal="center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8" fontId="4" fillId="0" borderId="1" xfId="1" applyNumberFormat="1" applyFont="1" applyBorder="1" applyAlignment="1" applyProtection="1">
      <alignment horizontal="center"/>
      <protection hidden="1"/>
    </xf>
    <xf numFmtId="14" fontId="4" fillId="0" borderId="4" xfId="1" applyNumberFormat="1" applyFont="1" applyBorder="1" applyAlignment="1" applyProtection="1">
      <alignment horizontal="center"/>
    </xf>
    <xf numFmtId="14" fontId="4" fillId="0" borderId="4" xfId="1" applyNumberFormat="1" applyFont="1" applyBorder="1" applyProtection="1">
      <protection locked="0"/>
    </xf>
    <xf numFmtId="0" fontId="2" fillId="0" borderId="0" xfId="1" applyFont="1" applyBorder="1" applyAlignment="1" applyProtection="1">
      <alignment horizontal="right"/>
      <protection hidden="1"/>
    </xf>
    <xf numFmtId="14" fontId="0" fillId="0" borderId="0" xfId="0" applyNumberFormat="1" applyBorder="1"/>
    <xf numFmtId="0" fontId="6" fillId="0" borderId="0" xfId="1" applyFont="1" applyBorder="1" applyAlignment="1" applyProtection="1">
      <alignment horizontal="center"/>
    </xf>
    <xf numFmtId="0" fontId="4" fillId="0" borderId="4" xfId="1" applyFont="1" applyBorder="1" applyProtection="1">
      <protection locked="0"/>
    </xf>
    <xf numFmtId="0" fontId="6" fillId="0" borderId="0" xfId="1" applyFont="1" applyAlignment="1" applyProtection="1">
      <alignment horizontal="center"/>
    </xf>
    <xf numFmtId="0" fontId="7" fillId="0" borderId="0" xfId="1" applyFont="1" applyProtection="1"/>
    <xf numFmtId="0" fontId="10" fillId="0" borderId="0" xfId="0" applyFont="1"/>
    <xf numFmtId="0" fontId="10" fillId="0" borderId="4" xfId="0" applyFont="1" applyBorder="1"/>
    <xf numFmtId="0" fontId="2" fillId="0" borderId="0" xfId="1" applyFont="1" applyBorder="1" applyProtection="1"/>
    <xf numFmtId="164" fontId="1" fillId="0" borderId="0" xfId="1" applyNumberFormat="1" applyFont="1" applyBorder="1" applyProtection="1"/>
    <xf numFmtId="0" fontId="3" fillId="0" borderId="0" xfId="1" applyFont="1" applyBorder="1" applyProtection="1"/>
    <xf numFmtId="8" fontId="4" fillId="0" borderId="0" xfId="1" applyNumberFormat="1" applyFont="1" applyBorder="1" applyAlignment="1" applyProtection="1">
      <alignment horizontal="center"/>
      <protection locked="0"/>
    </xf>
    <xf numFmtId="8" fontId="4" fillId="0" borderId="0" xfId="1" applyNumberFormat="1" applyFont="1" applyBorder="1" applyAlignment="1" applyProtection="1">
      <alignment horizontal="center"/>
      <protection hidden="1"/>
    </xf>
    <xf numFmtId="8" fontId="0" fillId="0" borderId="0" xfId="0" applyNumberFormat="1" applyBorder="1"/>
    <xf numFmtId="14" fontId="2" fillId="0" borderId="0" xfId="1" applyNumberFormat="1" applyFont="1" applyBorder="1" applyProtection="1">
      <protection hidden="1"/>
    </xf>
    <xf numFmtId="0" fontId="0" fillId="0" borderId="0" xfId="0" applyNumberFormat="1" applyBorder="1"/>
    <xf numFmtId="8" fontId="6" fillId="0" borderId="0" xfId="1" applyNumberFormat="1" applyFont="1" applyBorder="1" applyAlignment="1" applyProtection="1">
      <alignment horizontal="center"/>
      <protection hidden="1"/>
    </xf>
    <xf numFmtId="8" fontId="6" fillId="0" borderId="0" xfId="1" applyNumberFormat="1" applyFont="1" applyBorder="1" applyProtection="1">
      <protection hidden="1"/>
    </xf>
    <xf numFmtId="0" fontId="2" fillId="0" borderId="0" xfId="1" applyFont="1" applyBorder="1" applyProtection="1">
      <protection hidden="1"/>
    </xf>
    <xf numFmtId="8" fontId="2" fillId="0" borderId="0" xfId="1" applyNumberFormat="1" applyFont="1" applyBorder="1" applyProtection="1">
      <protection hidden="1"/>
    </xf>
    <xf numFmtId="0" fontId="3" fillId="0" borderId="0" xfId="1" applyNumberFormat="1" applyFont="1" applyBorder="1" applyProtection="1">
      <protection hidden="1"/>
    </xf>
    <xf numFmtId="164" fontId="4" fillId="0" borderId="0" xfId="1" applyNumberFormat="1" applyFont="1" applyBorder="1" applyProtection="1">
      <protection hidden="1"/>
    </xf>
    <xf numFmtId="164" fontId="4" fillId="0" borderId="0" xfId="1" applyNumberFormat="1" applyFont="1" applyBorder="1" applyAlignment="1" applyProtection="1">
      <alignment horizontal="center"/>
      <protection hidden="1"/>
    </xf>
    <xf numFmtId="0" fontId="4" fillId="0" borderId="0" xfId="1" applyNumberFormat="1" applyFont="1" applyBorder="1" applyProtection="1">
      <protection hidden="1"/>
    </xf>
    <xf numFmtId="1" fontId="4" fillId="0" borderId="0" xfId="1" applyNumberFormat="1" applyFont="1" applyBorder="1" applyProtection="1">
      <protection hidden="1"/>
    </xf>
    <xf numFmtId="0" fontId="8" fillId="0" borderId="5" xfId="0" applyFont="1" applyBorder="1"/>
    <xf numFmtId="14" fontId="4" fillId="0" borderId="5" xfId="1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0" fontId="8" fillId="0" borderId="6" xfId="0" applyFont="1" applyBorder="1"/>
    <xf numFmtId="14" fontId="4" fillId="0" borderId="6" xfId="1" applyNumberFormat="1" applyFont="1" applyBorder="1" applyAlignment="1" applyProtection="1">
      <alignment horizontal="center"/>
      <protection locked="0"/>
    </xf>
    <xf numFmtId="1" fontId="0" fillId="0" borderId="6" xfId="0" applyNumberFormat="1" applyBorder="1" applyAlignment="1">
      <alignment horizontal="center"/>
    </xf>
    <xf numFmtId="1" fontId="6" fillId="0" borderId="0" xfId="1" applyNumberFormat="1" applyFont="1" applyProtection="1">
      <protection hidden="1"/>
    </xf>
    <xf numFmtId="0" fontId="3" fillId="0" borderId="0" xfId="0" applyFont="1"/>
    <xf numFmtId="0" fontId="6" fillId="0" borderId="0" xfId="1" applyNumberFormat="1" applyFont="1" applyProtection="1">
      <protection hidden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C79"/>
  <sheetViews>
    <sheetView showZeros="0" tabSelected="1" topLeftCell="A5" zoomScale="80" zoomScaleNormal="80" workbookViewId="0">
      <selection activeCell="J27" sqref="J27"/>
    </sheetView>
  </sheetViews>
  <sheetFormatPr defaultRowHeight="15.75"/>
  <cols>
    <col min="1" max="1" width="16.125" customWidth="1"/>
    <col min="2" max="2" width="14.5" customWidth="1"/>
    <col min="3" max="3" width="14.75" customWidth="1"/>
    <col min="4" max="4" width="12.25" customWidth="1"/>
    <col min="5" max="5" width="10.625" customWidth="1"/>
    <col min="6" max="6" width="11.5" customWidth="1"/>
    <col min="7" max="7" width="9.125" customWidth="1"/>
    <col min="8" max="8" width="11.125" customWidth="1"/>
    <col min="9" max="9" width="11.25" customWidth="1"/>
    <col min="10" max="11" width="11.125" style="46" customWidth="1"/>
    <col min="12" max="12" width="11.125" hidden="1" customWidth="1"/>
    <col min="13" max="13" width="3.875" hidden="1" customWidth="1"/>
    <col min="14" max="14" width="8" hidden="1" customWidth="1"/>
    <col min="15" max="15" width="11.25" customWidth="1"/>
    <col min="16" max="16" width="9.375" customWidth="1"/>
    <col min="17" max="17" width="10.75" bestFit="1" customWidth="1"/>
    <col min="18" max="18" width="10" customWidth="1"/>
    <col min="19" max="19" width="8.375" customWidth="1"/>
    <col min="29" max="29" width="5" customWidth="1"/>
    <col min="30" max="30" width="4.5" customWidth="1"/>
    <col min="31" max="31" width="8.625" customWidth="1"/>
    <col min="32" max="32" width="4.75" customWidth="1"/>
    <col min="33" max="33" width="3.5" customWidth="1"/>
    <col min="34" max="34" width="5.125" customWidth="1"/>
    <col min="35" max="35" width="3.5" customWidth="1"/>
  </cols>
  <sheetData>
    <row r="1" spans="1:50 16365:16383">
      <c r="B1" s="1"/>
      <c r="C1" s="1"/>
      <c r="D1" s="1"/>
      <c r="E1" s="1"/>
      <c r="F1" s="1"/>
      <c r="G1" s="1"/>
      <c r="H1" s="1"/>
      <c r="I1" s="1"/>
      <c r="J1" s="40"/>
      <c r="K1" s="40"/>
      <c r="L1" s="1"/>
      <c r="M1" s="1"/>
      <c r="N1" s="1"/>
      <c r="O1" s="1"/>
      <c r="P1" s="2"/>
    </row>
    <row r="2" spans="1:50 16365:16383">
      <c r="B2" s="1"/>
      <c r="C2" s="1"/>
      <c r="D2" s="58" t="s">
        <v>19</v>
      </c>
      <c r="E2" s="1"/>
      <c r="F2" s="1"/>
      <c r="G2" s="1"/>
      <c r="H2" s="1"/>
      <c r="I2" s="1"/>
      <c r="J2" s="40"/>
      <c r="K2" s="40"/>
      <c r="L2" s="1"/>
      <c r="M2" s="1"/>
      <c r="N2" s="1"/>
      <c r="O2" s="1"/>
      <c r="P2" s="2"/>
    </row>
    <row r="3" spans="1:50 16365:16383">
      <c r="A3" s="27"/>
      <c r="B3" s="58"/>
      <c r="C3" s="58"/>
      <c r="D3" s="58"/>
      <c r="E3" s="58"/>
      <c r="F3" s="58"/>
      <c r="G3" s="58"/>
      <c r="H3" s="58"/>
      <c r="I3" s="58"/>
      <c r="J3" s="58"/>
      <c r="K3" s="58"/>
      <c r="L3" s="13"/>
      <c r="M3" s="1"/>
      <c r="N3" s="1"/>
      <c r="O3" s="1"/>
      <c r="P3" s="2"/>
    </row>
    <row r="4" spans="1:50 16365:16383">
      <c r="A4" s="27"/>
      <c r="B4" s="13"/>
      <c r="C4" s="13"/>
      <c r="D4" s="13"/>
      <c r="E4" s="13"/>
      <c r="F4" s="13"/>
      <c r="G4" s="13"/>
      <c r="H4" s="13"/>
      <c r="I4" s="13"/>
      <c r="J4" s="41"/>
      <c r="K4" s="41"/>
      <c r="L4" s="13"/>
      <c r="M4" s="1"/>
      <c r="N4" s="1"/>
      <c r="O4" s="1"/>
      <c r="P4" s="2"/>
    </row>
    <row r="5" spans="1:50 16365:16383">
      <c r="A5" s="27"/>
      <c r="B5" s="59" t="s">
        <v>16</v>
      </c>
      <c r="C5" s="59"/>
      <c r="D5" s="59"/>
      <c r="E5" s="59"/>
      <c r="F5" s="59"/>
      <c r="G5" s="59"/>
      <c r="H5" s="59"/>
      <c r="I5" s="59"/>
      <c r="J5" s="59"/>
      <c r="K5" s="59"/>
      <c r="L5" s="58"/>
      <c r="M5" s="3"/>
      <c r="N5" s="3"/>
      <c r="O5" s="3"/>
      <c r="P5" s="2"/>
    </row>
    <row r="6" spans="1:50 16365:16383">
      <c r="A6" s="27"/>
      <c r="B6" s="59"/>
      <c r="C6" s="59"/>
      <c r="D6" s="59"/>
      <c r="E6" s="59"/>
      <c r="F6" s="59"/>
      <c r="G6" s="59"/>
      <c r="H6" s="59"/>
      <c r="I6" s="59"/>
      <c r="J6" s="59"/>
      <c r="K6" s="59"/>
      <c r="L6" s="58"/>
      <c r="M6" s="3"/>
      <c r="N6" s="3"/>
      <c r="O6" s="3"/>
      <c r="P6" s="2"/>
    </row>
    <row r="7" spans="1:50 16365:16383">
      <c r="A7" s="27"/>
      <c r="B7" s="59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13"/>
      <c r="M7" s="1"/>
      <c r="N7" s="1"/>
      <c r="O7" s="1"/>
      <c r="P7" s="2"/>
    </row>
    <row r="8" spans="1:50 16365:16383">
      <c r="A8" s="27"/>
      <c r="B8" s="59"/>
      <c r="C8" s="59"/>
      <c r="D8" s="59"/>
      <c r="E8" s="59"/>
      <c r="F8" s="59"/>
      <c r="G8" s="59"/>
      <c r="H8" s="59"/>
      <c r="I8" s="59"/>
      <c r="J8" s="59"/>
      <c r="K8" s="59"/>
      <c r="L8" s="13"/>
      <c r="M8" s="1"/>
      <c r="N8" s="1"/>
      <c r="O8" s="5"/>
      <c r="P8" s="6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50 16365:16383">
      <c r="A9" s="28"/>
      <c r="B9" s="27"/>
      <c r="C9" s="13"/>
      <c r="D9" s="13"/>
      <c r="E9" s="13"/>
      <c r="F9" s="13"/>
      <c r="G9" s="13"/>
      <c r="H9" s="13"/>
      <c r="I9" s="13"/>
      <c r="J9" s="41"/>
      <c r="K9" s="41"/>
      <c r="L9" s="13"/>
      <c r="M9" s="1"/>
      <c r="N9" s="1"/>
      <c r="O9" s="5"/>
      <c r="P9" s="6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50 16365:16383">
      <c r="A10" s="28"/>
      <c r="B10" s="27"/>
      <c r="C10" s="13"/>
      <c r="D10" s="13"/>
      <c r="E10" s="13"/>
      <c r="F10" s="13"/>
      <c r="G10" s="13"/>
      <c r="H10" s="13"/>
      <c r="I10" s="13"/>
      <c r="J10" s="41"/>
      <c r="K10" s="41"/>
      <c r="L10" s="13"/>
      <c r="M10" s="1"/>
      <c r="N10" s="1"/>
      <c r="O10" s="5"/>
      <c r="P10" s="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50 16365:16383">
      <c r="A11" s="28"/>
      <c r="B11" s="13" t="s">
        <v>0</v>
      </c>
      <c r="C11" s="57"/>
      <c r="D11" s="57"/>
      <c r="E11" s="57"/>
      <c r="G11" s="13" t="s">
        <v>13</v>
      </c>
      <c r="H11" s="53"/>
      <c r="J11" s="13" t="s">
        <v>1</v>
      </c>
      <c r="K11" s="52">
        <f ca="1">TODAY()</f>
        <v>43507</v>
      </c>
      <c r="L11" s="29"/>
      <c r="M11" s="4"/>
      <c r="N11" s="1"/>
      <c r="O11" s="5"/>
      <c r="P11" s="6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50 16365:16383">
      <c r="A12" s="28"/>
      <c r="B12" s="13"/>
      <c r="C12" s="13"/>
      <c r="D12" s="13"/>
      <c r="E12" s="13"/>
      <c r="F12" s="13"/>
      <c r="G12" s="13"/>
      <c r="H12" s="13"/>
      <c r="I12" s="13"/>
      <c r="J12" s="41"/>
      <c r="K12" s="41"/>
      <c r="L12" s="13"/>
      <c r="M12" s="1"/>
      <c r="N12" s="1"/>
      <c r="O12" s="5"/>
      <c r="P12" s="6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50 16365:16383">
      <c r="A13" s="28"/>
      <c r="B13" s="13" t="s">
        <v>12</v>
      </c>
      <c r="C13" s="57"/>
      <c r="D13" s="57"/>
      <c r="E13" s="57"/>
      <c r="F13" s="13"/>
      <c r="G13" s="13"/>
      <c r="H13" s="13"/>
      <c r="I13" s="13"/>
      <c r="J13" s="41"/>
      <c r="K13" s="41"/>
      <c r="L13" s="13"/>
      <c r="M13" s="5"/>
      <c r="N13" s="4"/>
      <c r="O13" s="10"/>
      <c r="P13" s="6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XEK13" s="28"/>
      <c r="XEL13" s="47"/>
      <c r="XEM13" s="47"/>
      <c r="XEN13" s="48"/>
      <c r="XEO13" s="49"/>
      <c r="XEP13" s="50">
        <f>IF(XFA13&lt;360,0,QUOTIENT(XFA13,360))</f>
        <v>0</v>
      </c>
      <c r="XEQ13" s="50">
        <f t="shared" ref="XEQ13" si="0">IF(XFA13=360,0,MOD(QUOTIENT(XFA13,30),12))</f>
        <v>0</v>
      </c>
      <c r="XER13" s="50">
        <f>MOD(XFA13,30)</f>
        <v>0</v>
      </c>
      <c r="XES13" s="33"/>
      <c r="XET13" s="51">
        <f>SUM(XES13/30)*XFA13</f>
        <v>0</v>
      </c>
      <c r="XEU13" s="33"/>
      <c r="XEV13" s="42">
        <f>SUM(XEU13/30)*XFA13</f>
        <v>0</v>
      </c>
      <c r="XEW13" s="39">
        <f>IF(XFC13=XFB13,0,IF(XFC13&gt;XFB13,SUM(XFC13-XFB13),-SUM(XFB13-XFC13)))</f>
        <v>0</v>
      </c>
      <c r="XEX13" s="18"/>
      <c r="XEY13" s="20">
        <f>IF(XEL13&lt;1/1/1900,0,IF(XEY10=FALSE,XEL13,#REF!))</f>
        <v>0</v>
      </c>
      <c r="XEZ13" s="22"/>
      <c r="XFA13" s="38">
        <f>IF(YEAR(XEL13)=1900,0,IF(MONTH(XEM13)&lt;&gt;2,DAYS360(XEL13,XEM13,TRUE)+1,IF(MOD(YEAR(XEM13),4)=0,IF(DAY(XEM13)&lt;=28,DAYS360(XEL13,XEM13,TRUE)+1,DAYS360(XEL13,XEM13,TRUE)+2),IF(DAY(XEM13)&lt;=27,DAYS360(XEL13,XEM13,TRUE)+1,DAYS360(XEL13,XEM13,TRUE)+3))))</f>
        <v>0</v>
      </c>
      <c r="XFB13" s="37">
        <f>ROUND(XET13,2)</f>
        <v>0</v>
      </c>
      <c r="XFC13" s="37">
        <f>ROUND(XEV13,2)</f>
        <v>0</v>
      </c>
    </row>
    <row r="14" spans="1:50 16365:16383">
      <c r="A14" s="28"/>
      <c r="B14" s="27"/>
      <c r="C14" s="27"/>
      <c r="D14" s="27"/>
      <c r="E14" s="34"/>
      <c r="F14" s="34"/>
      <c r="G14" s="27"/>
      <c r="H14" s="27"/>
      <c r="I14" s="27"/>
      <c r="J14" s="30"/>
      <c r="K14" s="30"/>
      <c r="L14" s="27"/>
      <c r="O14" s="23"/>
      <c r="P14" s="25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 16365:16383" ht="15.75" hidden="1" customHeight="1">
      <c r="A15" s="28"/>
      <c r="B15" s="27"/>
      <c r="C15" s="27"/>
      <c r="D15" s="27"/>
      <c r="E15" s="30" t="s">
        <v>8</v>
      </c>
      <c r="F15" s="30" t="s">
        <v>9</v>
      </c>
      <c r="G15" s="30" t="s">
        <v>10</v>
      </c>
      <c r="H15" s="30"/>
      <c r="I15" s="30"/>
      <c r="J15" s="30"/>
      <c r="K15" s="30"/>
      <c r="L15" s="30"/>
      <c r="O15" s="23"/>
      <c r="P15" s="25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 16365:16383" ht="15.75" hidden="1" customHeight="1">
      <c r="A16" s="28"/>
      <c r="B16" s="27" t="s">
        <v>7</v>
      </c>
      <c r="C16" s="13"/>
      <c r="D16" s="13"/>
      <c r="E16" s="31">
        <v>0</v>
      </c>
      <c r="F16" s="31">
        <v>0</v>
      </c>
      <c r="G16" s="31">
        <v>0</v>
      </c>
      <c r="H16" s="31"/>
      <c r="I16" s="31"/>
      <c r="J16" s="31"/>
      <c r="K16" s="31"/>
      <c r="L16" s="31"/>
      <c r="M16" s="23" t="str">
        <f>E16&amp;F16&amp;G16</f>
        <v>000</v>
      </c>
      <c r="N16" s="23" t="b">
        <f>AND(M16,1)</f>
        <v>1</v>
      </c>
      <c r="O16" s="23"/>
      <c r="P16" s="25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8">
      <c r="A17" s="60" t="s">
        <v>14</v>
      </c>
      <c r="B17" s="13"/>
      <c r="C17" s="13"/>
      <c r="D17" s="13"/>
      <c r="E17" s="13"/>
      <c r="F17" s="13"/>
      <c r="G17" s="13"/>
      <c r="H17" s="56"/>
      <c r="I17" s="56"/>
      <c r="J17" s="56"/>
      <c r="K17" s="56"/>
      <c r="L17" s="56"/>
      <c r="M17" s="62"/>
      <c r="N17" s="19"/>
      <c r="O17" s="63"/>
      <c r="P17" s="25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8">
      <c r="A18" s="61" t="s">
        <v>15</v>
      </c>
      <c r="B18" s="56" t="s">
        <v>2</v>
      </c>
      <c r="C18" s="56" t="s">
        <v>3</v>
      </c>
      <c r="D18" s="56" t="s">
        <v>11</v>
      </c>
      <c r="E18" s="56" t="s">
        <v>4</v>
      </c>
      <c r="F18" s="56" t="s">
        <v>9</v>
      </c>
      <c r="G18" s="56" t="s">
        <v>5</v>
      </c>
      <c r="H18" s="56"/>
      <c r="I18" s="56"/>
      <c r="J18" s="56"/>
      <c r="K18" s="56"/>
      <c r="L18" s="56"/>
      <c r="M18" s="64"/>
      <c r="N18" s="19"/>
      <c r="O18" s="56"/>
      <c r="P18" s="25"/>
      <c r="Q18" s="21"/>
      <c r="R18" s="21"/>
      <c r="S18" s="21"/>
      <c r="T18" s="21"/>
      <c r="U18" s="21"/>
      <c r="V18" s="26" t="s">
        <v>6</v>
      </c>
      <c r="W18" s="21"/>
      <c r="X18" s="21"/>
      <c r="Y18" s="26"/>
      <c r="Z18" s="26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8">
      <c r="A19" s="79" t="s">
        <v>21</v>
      </c>
      <c r="B19" s="80">
        <v>42005</v>
      </c>
      <c r="C19" s="80">
        <v>42460</v>
      </c>
      <c r="D19" s="80" t="s">
        <v>18</v>
      </c>
      <c r="E19" s="81">
        <f>IF(P19&lt;360,0,QUOTIENT(P19,360))</f>
        <v>1</v>
      </c>
      <c r="F19" s="81">
        <f>IF(P19=360,0,MOD(QUOTIENT(P19,30),12))</f>
        <v>3</v>
      </c>
      <c r="G19" s="81">
        <f>MOD(P19,30)</f>
        <v>0</v>
      </c>
      <c r="H19" s="65"/>
      <c r="I19" s="66"/>
      <c r="J19" s="65"/>
      <c r="K19" s="66"/>
      <c r="L19" s="39"/>
      <c r="M19" s="54"/>
      <c r="N19" s="55"/>
      <c r="O19" s="67"/>
      <c r="P19" s="38">
        <f t="shared" ref="P19:P34" si="1">IF(YEAR(B19)=1900,0,IF(MONTH(C19)&lt;&gt;2,DAYS360(B19,C19,TRUE)+1,IF(MOD(YEAR(C19),4)=0,IF(DAY(C19)&lt;=28,DAYS360(B19,C19,TRUE)+1,DAYS360(B19,C19,TRUE)+2),IF(DAY(C19)&lt;=27,DAYS360(B19,C19,TRUE)+1,DAYS360(B19,C19,TRUE)+3))))</f>
        <v>450</v>
      </c>
      <c r="Q19" s="37">
        <f t="shared" ref="Q19:Q62" si="2">ROUND(I19,2)</f>
        <v>0</v>
      </c>
      <c r="R19" s="37">
        <f t="shared" ref="R19:R62" si="3">ROUND(K19,2)</f>
        <v>0</v>
      </c>
      <c r="S19" s="36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>
      <c r="A20" s="79" t="s">
        <v>21</v>
      </c>
      <c r="B20" s="80">
        <v>42465</v>
      </c>
      <c r="C20" s="80">
        <v>43269</v>
      </c>
      <c r="D20" s="80"/>
      <c r="E20" s="81">
        <f t="shared" ref="E20:E34" si="4">IF(P20&lt;360,0,QUOTIENT(P20,360))</f>
        <v>2</v>
      </c>
      <c r="F20" s="81">
        <f t="shared" ref="F20:F62" si="5">IF(P20=360,0,MOD(QUOTIENT(P20,30),12))</f>
        <v>2</v>
      </c>
      <c r="G20" s="81">
        <f t="shared" ref="G20:G34" si="6">MOD(P20,30)</f>
        <v>14</v>
      </c>
      <c r="H20" s="65"/>
      <c r="I20" s="66"/>
      <c r="J20" s="65"/>
      <c r="K20" s="66"/>
      <c r="L20" s="39"/>
      <c r="M20" s="54"/>
      <c r="N20" s="68"/>
      <c r="O20" s="67"/>
      <c r="P20" s="38">
        <f t="shared" si="1"/>
        <v>794</v>
      </c>
      <c r="Q20" s="37">
        <f t="shared" si="2"/>
        <v>0</v>
      </c>
      <c r="R20" s="37">
        <f t="shared" si="3"/>
        <v>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8">
      <c r="A21" s="79" t="s">
        <v>21</v>
      </c>
      <c r="B21" s="80">
        <v>43187</v>
      </c>
      <c r="C21" s="80">
        <v>44530</v>
      </c>
      <c r="D21" s="80"/>
      <c r="E21" s="81">
        <f t="shared" si="4"/>
        <v>3</v>
      </c>
      <c r="F21" s="81">
        <f t="shared" si="5"/>
        <v>8</v>
      </c>
      <c r="G21" s="81">
        <f t="shared" si="6"/>
        <v>3</v>
      </c>
      <c r="H21" s="65"/>
      <c r="I21" s="66"/>
      <c r="J21" s="65"/>
      <c r="K21" s="66"/>
      <c r="L21" s="39"/>
      <c r="M21" s="54"/>
      <c r="N21" s="68"/>
      <c r="O21" s="67"/>
      <c r="P21" s="38">
        <f t="shared" si="1"/>
        <v>1323</v>
      </c>
      <c r="Q21" s="37">
        <f t="shared" si="2"/>
        <v>0</v>
      </c>
      <c r="R21" s="37">
        <f t="shared" si="3"/>
        <v>0</v>
      </c>
      <c r="S21" s="35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>
      <c r="A22" s="79"/>
      <c r="B22" s="80"/>
      <c r="C22" s="80"/>
      <c r="D22" s="80"/>
      <c r="E22" s="81">
        <f t="shared" si="4"/>
        <v>0</v>
      </c>
      <c r="F22" s="81">
        <f t="shared" si="5"/>
        <v>0</v>
      </c>
      <c r="G22" s="81">
        <f t="shared" si="6"/>
        <v>0</v>
      </c>
      <c r="H22" s="65"/>
      <c r="I22" s="66"/>
      <c r="J22" s="65"/>
      <c r="K22" s="66"/>
      <c r="L22" s="39"/>
      <c r="M22" s="54"/>
      <c r="N22" s="68"/>
      <c r="O22" s="67"/>
      <c r="P22" s="38">
        <f t="shared" si="1"/>
        <v>0</v>
      </c>
      <c r="Q22" s="37">
        <f t="shared" si="2"/>
        <v>0</v>
      </c>
      <c r="R22" s="37">
        <f t="shared" si="3"/>
        <v>0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>
      <c r="A23" s="79"/>
      <c r="B23" s="80"/>
      <c r="C23" s="80"/>
      <c r="D23" s="80"/>
      <c r="E23" s="81">
        <f t="shared" si="4"/>
        <v>0</v>
      </c>
      <c r="F23" s="81">
        <f t="shared" si="5"/>
        <v>0</v>
      </c>
      <c r="G23" s="81">
        <f>MOD(P23,30)</f>
        <v>0</v>
      </c>
      <c r="H23" s="65"/>
      <c r="I23" s="66"/>
      <c r="J23" s="65"/>
      <c r="K23" s="66"/>
      <c r="L23" s="39"/>
      <c r="M23" s="54"/>
      <c r="N23" s="68"/>
      <c r="O23" s="67"/>
      <c r="P23" s="38">
        <f t="shared" si="1"/>
        <v>0</v>
      </c>
      <c r="Q23" s="37">
        <f t="shared" si="2"/>
        <v>0</v>
      </c>
      <c r="R23" s="37">
        <f t="shared" si="3"/>
        <v>0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>
      <c r="A24" s="79"/>
      <c r="B24" s="80"/>
      <c r="C24" s="80"/>
      <c r="D24" s="80"/>
      <c r="E24" s="81">
        <f t="shared" si="4"/>
        <v>0</v>
      </c>
      <c r="F24" s="81">
        <f t="shared" si="5"/>
        <v>0</v>
      </c>
      <c r="G24" s="81">
        <f t="shared" si="6"/>
        <v>0</v>
      </c>
      <c r="H24" s="65"/>
      <c r="I24" s="66"/>
      <c r="J24" s="65"/>
      <c r="K24" s="66"/>
      <c r="L24" s="39"/>
      <c r="M24" s="54"/>
      <c r="N24" s="68"/>
      <c r="O24" s="67"/>
      <c r="P24" s="38">
        <f t="shared" si="1"/>
        <v>0</v>
      </c>
      <c r="Q24" s="37">
        <f t="shared" si="2"/>
        <v>0</v>
      </c>
      <c r="R24" s="37">
        <f t="shared" si="3"/>
        <v>0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>
      <c r="A25" s="79"/>
      <c r="B25" s="80"/>
      <c r="C25" s="80"/>
      <c r="D25" s="80"/>
      <c r="E25" s="81">
        <f t="shared" si="4"/>
        <v>0</v>
      </c>
      <c r="F25" s="81">
        <f t="shared" si="5"/>
        <v>0</v>
      </c>
      <c r="G25" s="81">
        <f t="shared" si="6"/>
        <v>0</v>
      </c>
      <c r="H25" s="65"/>
      <c r="I25" s="66"/>
      <c r="J25" s="65"/>
      <c r="K25" s="66"/>
      <c r="L25" s="39"/>
      <c r="M25" s="54"/>
      <c r="N25" s="68"/>
      <c r="O25" s="67"/>
      <c r="P25" s="38">
        <f t="shared" si="1"/>
        <v>0</v>
      </c>
      <c r="Q25" s="37">
        <f t="shared" si="2"/>
        <v>0</v>
      </c>
      <c r="R25" s="37">
        <f t="shared" si="3"/>
        <v>0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>
      <c r="A26" s="79"/>
      <c r="B26" s="80"/>
      <c r="C26" s="80"/>
      <c r="D26" s="80"/>
      <c r="E26" s="81">
        <f t="shared" si="4"/>
        <v>0</v>
      </c>
      <c r="F26" s="81">
        <f t="shared" si="5"/>
        <v>0</v>
      </c>
      <c r="G26" s="81">
        <f t="shared" si="6"/>
        <v>0</v>
      </c>
      <c r="H26" s="65"/>
      <c r="I26" s="66"/>
      <c r="J26" s="65"/>
      <c r="K26" s="66"/>
      <c r="L26" s="39"/>
      <c r="M26" s="54"/>
      <c r="N26" s="68"/>
      <c r="O26" s="67"/>
      <c r="P26" s="38">
        <f t="shared" si="1"/>
        <v>0</v>
      </c>
      <c r="Q26" s="37">
        <f t="shared" si="2"/>
        <v>0</v>
      </c>
      <c r="R26" s="37">
        <f t="shared" si="3"/>
        <v>0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>
      <c r="A27" s="79"/>
      <c r="B27" s="80"/>
      <c r="C27" s="80"/>
      <c r="D27" s="80"/>
      <c r="E27" s="81">
        <f t="shared" si="4"/>
        <v>0</v>
      </c>
      <c r="F27" s="81">
        <f t="shared" si="5"/>
        <v>0</v>
      </c>
      <c r="G27" s="81">
        <f t="shared" si="6"/>
        <v>0</v>
      </c>
      <c r="H27" s="65"/>
      <c r="I27" s="66"/>
      <c r="J27" s="65"/>
      <c r="K27" s="66"/>
      <c r="L27" s="39"/>
      <c r="M27" s="54"/>
      <c r="N27" s="68"/>
      <c r="O27" s="67"/>
      <c r="P27" s="38">
        <f t="shared" si="1"/>
        <v>0</v>
      </c>
      <c r="Q27" s="37">
        <f t="shared" si="2"/>
        <v>0</v>
      </c>
      <c r="R27" s="37">
        <f t="shared" si="3"/>
        <v>0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>
      <c r="A28" s="79"/>
      <c r="B28" s="80"/>
      <c r="C28" s="80"/>
      <c r="D28" s="80"/>
      <c r="E28" s="81">
        <f t="shared" si="4"/>
        <v>0</v>
      </c>
      <c r="F28" s="81">
        <f t="shared" si="5"/>
        <v>0</v>
      </c>
      <c r="G28" s="81">
        <f t="shared" si="6"/>
        <v>0</v>
      </c>
      <c r="H28" s="65"/>
      <c r="I28" s="66"/>
      <c r="J28" s="65"/>
      <c r="K28" s="66"/>
      <c r="L28" s="39"/>
      <c r="M28" s="54"/>
      <c r="N28" s="68"/>
      <c r="O28" s="67"/>
      <c r="P28" s="38">
        <f t="shared" si="1"/>
        <v>0</v>
      </c>
      <c r="Q28" s="37">
        <f t="shared" si="2"/>
        <v>0</v>
      </c>
      <c r="R28" s="37">
        <f t="shared" si="3"/>
        <v>0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>
      <c r="A29" s="79"/>
      <c r="B29" s="80"/>
      <c r="C29" s="80"/>
      <c r="D29" s="80"/>
      <c r="E29" s="81">
        <f t="shared" si="4"/>
        <v>0</v>
      </c>
      <c r="F29" s="81">
        <f t="shared" si="5"/>
        <v>0</v>
      </c>
      <c r="G29" s="81">
        <f t="shared" si="6"/>
        <v>0</v>
      </c>
      <c r="H29" s="65"/>
      <c r="I29" s="66"/>
      <c r="J29" s="65"/>
      <c r="K29" s="66"/>
      <c r="L29" s="39"/>
      <c r="M29" s="54"/>
      <c r="N29" s="68"/>
      <c r="O29" s="67"/>
      <c r="P29" s="38">
        <f t="shared" si="1"/>
        <v>0</v>
      </c>
      <c r="Q29" s="37">
        <f t="shared" si="2"/>
        <v>0</v>
      </c>
      <c r="R29" s="37">
        <f t="shared" si="3"/>
        <v>0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>
      <c r="A30" s="79"/>
      <c r="B30" s="80"/>
      <c r="C30" s="80"/>
      <c r="D30" s="80"/>
      <c r="E30" s="81">
        <f t="shared" si="4"/>
        <v>0</v>
      </c>
      <c r="F30" s="81">
        <f t="shared" si="5"/>
        <v>0</v>
      </c>
      <c r="G30" s="81">
        <f t="shared" si="6"/>
        <v>0</v>
      </c>
      <c r="H30" s="65"/>
      <c r="I30" s="66"/>
      <c r="J30" s="65"/>
      <c r="K30" s="66"/>
      <c r="L30" s="39"/>
      <c r="M30" s="54"/>
      <c r="N30" s="68"/>
      <c r="O30" s="67"/>
      <c r="P30" s="38">
        <f t="shared" si="1"/>
        <v>0</v>
      </c>
      <c r="Q30" s="37">
        <f t="shared" si="2"/>
        <v>0</v>
      </c>
      <c r="R30" s="37">
        <f t="shared" si="3"/>
        <v>0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>
      <c r="A31" s="79"/>
      <c r="B31" s="80"/>
      <c r="C31" s="80"/>
      <c r="D31" s="80"/>
      <c r="E31" s="81">
        <f t="shared" si="4"/>
        <v>0</v>
      </c>
      <c r="F31" s="81">
        <f t="shared" si="5"/>
        <v>0</v>
      </c>
      <c r="G31" s="81">
        <f t="shared" si="6"/>
        <v>0</v>
      </c>
      <c r="H31" s="65"/>
      <c r="I31" s="66"/>
      <c r="J31" s="65"/>
      <c r="K31" s="66"/>
      <c r="L31" s="39"/>
      <c r="M31" s="54"/>
      <c r="N31" s="68"/>
      <c r="O31" s="67"/>
      <c r="P31" s="38">
        <f t="shared" si="1"/>
        <v>0</v>
      </c>
      <c r="Q31" s="37">
        <f t="shared" si="2"/>
        <v>0</v>
      </c>
      <c r="R31" s="37">
        <f t="shared" si="3"/>
        <v>0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>
      <c r="A32" s="79"/>
      <c r="B32" s="80"/>
      <c r="C32" s="80"/>
      <c r="D32" s="80"/>
      <c r="E32" s="81">
        <f t="shared" si="4"/>
        <v>0</v>
      </c>
      <c r="F32" s="81">
        <f t="shared" si="5"/>
        <v>0</v>
      </c>
      <c r="G32" s="81">
        <f t="shared" si="6"/>
        <v>0</v>
      </c>
      <c r="H32" s="65"/>
      <c r="I32" s="66"/>
      <c r="J32" s="65"/>
      <c r="K32" s="66"/>
      <c r="L32" s="39"/>
      <c r="M32" s="54"/>
      <c r="N32" s="68"/>
      <c r="O32" s="67"/>
      <c r="P32" s="38">
        <f t="shared" si="1"/>
        <v>0</v>
      </c>
      <c r="Q32" s="37">
        <f t="shared" si="2"/>
        <v>0</v>
      </c>
      <c r="R32" s="37">
        <f t="shared" si="3"/>
        <v>0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>
      <c r="A33" s="79"/>
      <c r="B33" s="80"/>
      <c r="C33" s="80"/>
      <c r="D33" s="80"/>
      <c r="E33" s="81">
        <f t="shared" si="4"/>
        <v>0</v>
      </c>
      <c r="F33" s="81">
        <f t="shared" si="5"/>
        <v>0</v>
      </c>
      <c r="G33" s="81">
        <f t="shared" si="6"/>
        <v>0</v>
      </c>
      <c r="H33" s="65"/>
      <c r="I33" s="66"/>
      <c r="J33" s="65"/>
      <c r="K33" s="66"/>
      <c r="L33" s="39"/>
      <c r="M33" s="54"/>
      <c r="N33" s="68"/>
      <c r="O33" s="67"/>
      <c r="P33" s="38">
        <f t="shared" si="1"/>
        <v>0</v>
      </c>
      <c r="Q33" s="37">
        <f t="shared" si="2"/>
        <v>0</v>
      </c>
      <c r="R33" s="37">
        <f t="shared" si="3"/>
        <v>0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>
      <c r="A34" s="79"/>
      <c r="B34" s="80"/>
      <c r="C34" s="80"/>
      <c r="D34" s="80"/>
      <c r="E34" s="81">
        <f t="shared" si="4"/>
        <v>0</v>
      </c>
      <c r="F34" s="81">
        <f t="shared" si="5"/>
        <v>0</v>
      </c>
      <c r="G34" s="81">
        <f t="shared" si="6"/>
        <v>0</v>
      </c>
      <c r="H34" s="65"/>
      <c r="I34" s="66"/>
      <c r="J34" s="65"/>
      <c r="K34" s="66"/>
      <c r="L34" s="39"/>
      <c r="M34" s="54"/>
      <c r="N34" s="68"/>
      <c r="O34" s="67"/>
      <c r="P34" s="38">
        <f t="shared" si="1"/>
        <v>0</v>
      </c>
      <c r="Q34" s="37">
        <f t="shared" si="2"/>
        <v>0</v>
      </c>
      <c r="R34" s="37">
        <f t="shared" si="3"/>
        <v>0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>
      <c r="A35" s="79"/>
      <c r="B35" s="80"/>
      <c r="C35" s="80"/>
      <c r="D35" s="80"/>
      <c r="E35" s="81">
        <f t="shared" ref="E35:E45" si="7">IF(P35&lt;360,0,QUOTIENT(P35,360))</f>
        <v>0</v>
      </c>
      <c r="F35" s="81">
        <f t="shared" si="5"/>
        <v>0</v>
      </c>
      <c r="G35" s="81">
        <f t="shared" ref="G35:G45" si="8">MOD(P35,30)</f>
        <v>0</v>
      </c>
      <c r="H35" s="65"/>
      <c r="I35" s="66"/>
      <c r="J35" s="65"/>
      <c r="K35" s="66"/>
      <c r="L35" s="39"/>
      <c r="M35" s="54"/>
      <c r="N35" s="55"/>
      <c r="O35" s="67"/>
      <c r="P35" s="38">
        <f t="shared" ref="P35:P45" si="9">IF(YEAR(B35)=1900,0,IF(MONTH(C35)&lt;&gt;2,DAYS360(B35,C35,TRUE)+1,IF(MOD(YEAR(C35),4)=0,IF(DAY(C35)&lt;=28,DAYS360(B35,C35,TRUE)+1,DAYS360(B35,C35,TRUE)+2),IF(DAY(C35)&lt;=27,DAYS360(B35,C35,TRUE)+1,DAYS360(B35,C35,TRUE)+3))))</f>
        <v>0</v>
      </c>
      <c r="Q35" s="37">
        <f t="shared" si="2"/>
        <v>0</v>
      </c>
      <c r="R35" s="37">
        <f t="shared" si="3"/>
        <v>0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>
      <c r="A36" s="79"/>
      <c r="B36" s="80"/>
      <c r="C36" s="80"/>
      <c r="D36" s="80"/>
      <c r="E36" s="81">
        <f t="shared" si="7"/>
        <v>0</v>
      </c>
      <c r="F36" s="81">
        <f t="shared" si="5"/>
        <v>0</v>
      </c>
      <c r="G36" s="81">
        <f t="shared" si="8"/>
        <v>0</v>
      </c>
      <c r="H36" s="65"/>
      <c r="I36" s="66"/>
      <c r="J36" s="65"/>
      <c r="K36" s="66"/>
      <c r="L36" s="39"/>
      <c r="M36" s="54"/>
      <c r="N36" s="55"/>
      <c r="O36" s="67"/>
      <c r="P36" s="38">
        <f t="shared" si="9"/>
        <v>0</v>
      </c>
      <c r="Q36" s="37">
        <f t="shared" si="2"/>
        <v>0</v>
      </c>
      <c r="R36" s="37">
        <f t="shared" si="3"/>
        <v>0</v>
      </c>
    </row>
    <row r="37" spans="1:58">
      <c r="A37" s="79"/>
      <c r="B37" s="80"/>
      <c r="C37" s="80"/>
      <c r="D37" s="80"/>
      <c r="E37" s="81">
        <f t="shared" si="7"/>
        <v>0</v>
      </c>
      <c r="F37" s="81">
        <f t="shared" si="5"/>
        <v>0</v>
      </c>
      <c r="G37" s="81">
        <f t="shared" si="8"/>
        <v>0</v>
      </c>
      <c r="H37" s="65"/>
      <c r="I37" s="66"/>
      <c r="J37" s="65"/>
      <c r="K37" s="66"/>
      <c r="L37" s="39"/>
      <c r="M37" s="54"/>
      <c r="N37" s="55"/>
      <c r="O37" s="67"/>
      <c r="P37" s="38">
        <f t="shared" si="9"/>
        <v>0</v>
      </c>
      <c r="Q37" s="37">
        <f t="shared" si="2"/>
        <v>0</v>
      </c>
      <c r="R37" s="37">
        <f t="shared" si="3"/>
        <v>0</v>
      </c>
    </row>
    <row r="38" spans="1:58">
      <c r="A38" s="79"/>
      <c r="B38" s="80"/>
      <c r="C38" s="80"/>
      <c r="D38" s="80"/>
      <c r="E38" s="81">
        <f t="shared" si="7"/>
        <v>0</v>
      </c>
      <c r="F38" s="81">
        <f t="shared" si="5"/>
        <v>0</v>
      </c>
      <c r="G38" s="81">
        <f t="shared" si="8"/>
        <v>0</v>
      </c>
      <c r="H38" s="65"/>
      <c r="I38" s="66"/>
      <c r="J38" s="65"/>
      <c r="K38" s="66"/>
      <c r="L38" s="39"/>
      <c r="M38" s="54"/>
      <c r="N38" s="55"/>
      <c r="O38" s="67"/>
      <c r="P38" s="38">
        <f t="shared" si="9"/>
        <v>0</v>
      </c>
      <c r="Q38" s="37">
        <f t="shared" si="2"/>
        <v>0</v>
      </c>
      <c r="R38" s="37">
        <f t="shared" si="3"/>
        <v>0</v>
      </c>
    </row>
    <row r="39" spans="1:58">
      <c r="A39" s="79"/>
      <c r="B39" s="80"/>
      <c r="C39" s="80"/>
      <c r="D39" s="80"/>
      <c r="E39" s="81">
        <f t="shared" si="7"/>
        <v>0</v>
      </c>
      <c r="F39" s="81">
        <f t="shared" si="5"/>
        <v>0</v>
      </c>
      <c r="G39" s="81">
        <f t="shared" si="8"/>
        <v>0</v>
      </c>
      <c r="H39" s="65"/>
      <c r="I39" s="66"/>
      <c r="J39" s="65"/>
      <c r="K39" s="66"/>
      <c r="L39" s="39"/>
      <c r="M39" s="54"/>
      <c r="N39" s="55"/>
      <c r="O39" s="67"/>
      <c r="P39" s="38">
        <f t="shared" si="9"/>
        <v>0</v>
      </c>
      <c r="Q39" s="37">
        <f t="shared" si="2"/>
        <v>0</v>
      </c>
      <c r="R39" s="37">
        <f t="shared" si="3"/>
        <v>0</v>
      </c>
    </row>
    <row r="40" spans="1:58">
      <c r="A40" s="79"/>
      <c r="B40" s="80"/>
      <c r="C40" s="80"/>
      <c r="D40" s="80"/>
      <c r="E40" s="81">
        <f t="shared" si="7"/>
        <v>0</v>
      </c>
      <c r="F40" s="81">
        <f t="shared" si="5"/>
        <v>0</v>
      </c>
      <c r="G40" s="81">
        <f t="shared" si="8"/>
        <v>0</v>
      </c>
      <c r="H40" s="65"/>
      <c r="I40" s="66"/>
      <c r="J40" s="65"/>
      <c r="K40" s="66"/>
      <c r="L40" s="39"/>
      <c r="M40" s="54"/>
      <c r="N40" s="55"/>
      <c r="O40" s="67"/>
      <c r="P40" s="38">
        <f t="shared" si="9"/>
        <v>0</v>
      </c>
      <c r="Q40" s="37">
        <f t="shared" si="2"/>
        <v>0</v>
      </c>
      <c r="R40" s="37">
        <f t="shared" si="3"/>
        <v>0</v>
      </c>
    </row>
    <row r="41" spans="1:58">
      <c r="A41" s="79"/>
      <c r="B41" s="80"/>
      <c r="C41" s="80"/>
      <c r="D41" s="80"/>
      <c r="E41" s="81">
        <f t="shared" si="7"/>
        <v>0</v>
      </c>
      <c r="F41" s="81">
        <f t="shared" si="5"/>
        <v>0</v>
      </c>
      <c r="G41" s="81">
        <f t="shared" si="8"/>
        <v>0</v>
      </c>
      <c r="H41" s="65"/>
      <c r="I41" s="66"/>
      <c r="J41" s="65"/>
      <c r="K41" s="66"/>
      <c r="L41" s="39"/>
      <c r="M41" s="54"/>
      <c r="N41" s="55"/>
      <c r="O41" s="67"/>
      <c r="P41" s="38">
        <f t="shared" si="9"/>
        <v>0</v>
      </c>
      <c r="Q41" s="37">
        <f t="shared" si="2"/>
        <v>0</v>
      </c>
      <c r="R41" s="37">
        <f t="shared" si="3"/>
        <v>0</v>
      </c>
    </row>
    <row r="42" spans="1:58">
      <c r="A42" s="79"/>
      <c r="B42" s="80"/>
      <c r="C42" s="80"/>
      <c r="D42" s="80"/>
      <c r="E42" s="81">
        <f t="shared" si="7"/>
        <v>0</v>
      </c>
      <c r="F42" s="81">
        <f t="shared" si="5"/>
        <v>0</v>
      </c>
      <c r="G42" s="81">
        <f t="shared" si="8"/>
        <v>0</v>
      </c>
      <c r="H42" s="65"/>
      <c r="I42" s="66"/>
      <c r="J42" s="65"/>
      <c r="K42" s="66"/>
      <c r="L42" s="39"/>
      <c r="M42" s="54"/>
      <c r="N42" s="55"/>
      <c r="O42" s="67"/>
      <c r="P42" s="38">
        <f t="shared" si="9"/>
        <v>0</v>
      </c>
      <c r="Q42" s="37">
        <f t="shared" si="2"/>
        <v>0</v>
      </c>
      <c r="R42" s="37">
        <f t="shared" si="3"/>
        <v>0</v>
      </c>
    </row>
    <row r="43" spans="1:58">
      <c r="A43" s="79"/>
      <c r="B43" s="80"/>
      <c r="C43" s="80"/>
      <c r="D43" s="80"/>
      <c r="E43" s="81">
        <f t="shared" si="7"/>
        <v>0</v>
      </c>
      <c r="F43" s="81">
        <f t="shared" si="5"/>
        <v>0</v>
      </c>
      <c r="G43" s="81">
        <f t="shared" si="8"/>
        <v>0</v>
      </c>
      <c r="H43" s="65"/>
      <c r="I43" s="66"/>
      <c r="J43" s="65"/>
      <c r="K43" s="66"/>
      <c r="L43" s="39"/>
      <c r="M43" s="54"/>
      <c r="N43" s="55"/>
      <c r="O43" s="67"/>
      <c r="P43" s="38">
        <f t="shared" si="9"/>
        <v>0</v>
      </c>
      <c r="Q43" s="37">
        <f t="shared" si="2"/>
        <v>0</v>
      </c>
      <c r="R43" s="37">
        <f t="shared" si="3"/>
        <v>0</v>
      </c>
    </row>
    <row r="44" spans="1:58">
      <c r="A44" s="79"/>
      <c r="B44" s="80"/>
      <c r="C44" s="80"/>
      <c r="D44" s="80"/>
      <c r="E44" s="81">
        <f t="shared" si="7"/>
        <v>0</v>
      </c>
      <c r="F44" s="81">
        <f t="shared" si="5"/>
        <v>0</v>
      </c>
      <c r="G44" s="81">
        <f t="shared" si="8"/>
        <v>0</v>
      </c>
      <c r="H44" s="65"/>
      <c r="I44" s="66"/>
      <c r="J44" s="65"/>
      <c r="K44" s="66"/>
      <c r="L44" s="39"/>
      <c r="M44" s="54"/>
      <c r="N44" s="55"/>
      <c r="O44" s="67"/>
      <c r="P44" s="38">
        <f t="shared" si="9"/>
        <v>0</v>
      </c>
      <c r="Q44" s="37">
        <f t="shared" si="2"/>
        <v>0</v>
      </c>
      <c r="R44" s="37">
        <f t="shared" si="3"/>
        <v>0</v>
      </c>
    </row>
    <row r="45" spans="1:58">
      <c r="A45" s="79"/>
      <c r="B45" s="80"/>
      <c r="C45" s="80"/>
      <c r="D45" s="80"/>
      <c r="E45" s="81">
        <f t="shared" si="7"/>
        <v>0</v>
      </c>
      <c r="F45" s="81">
        <f t="shared" si="5"/>
        <v>0</v>
      </c>
      <c r="G45" s="81">
        <f t="shared" si="8"/>
        <v>0</v>
      </c>
      <c r="H45" s="65"/>
      <c r="I45" s="66"/>
      <c r="J45" s="65"/>
      <c r="K45" s="66"/>
      <c r="L45" s="39"/>
      <c r="M45" s="54"/>
      <c r="N45" s="55"/>
      <c r="O45" s="67"/>
      <c r="P45" s="38">
        <f t="shared" si="9"/>
        <v>0</v>
      </c>
      <c r="Q45" s="37">
        <f t="shared" si="2"/>
        <v>0</v>
      </c>
      <c r="R45" s="37">
        <f t="shared" si="3"/>
        <v>0</v>
      </c>
    </row>
    <row r="46" spans="1:58">
      <c r="A46" s="79"/>
      <c r="B46" s="80"/>
      <c r="C46" s="80"/>
      <c r="D46" s="80"/>
      <c r="E46" s="81">
        <f t="shared" ref="E46:E62" si="10">IF(P46&lt;360,0,QUOTIENT(P46,360))</f>
        <v>0</v>
      </c>
      <c r="F46" s="81">
        <f t="shared" si="5"/>
        <v>0</v>
      </c>
      <c r="G46" s="81">
        <f t="shared" ref="G46:G62" si="11">MOD(P46,30)</f>
        <v>0</v>
      </c>
      <c r="H46" s="65"/>
      <c r="I46" s="66"/>
      <c r="J46" s="65"/>
      <c r="K46" s="66"/>
      <c r="L46" s="39"/>
      <c r="M46" s="54"/>
      <c r="N46" s="55"/>
      <c r="O46" s="69"/>
      <c r="P46" s="38">
        <f t="shared" ref="P46:P62" si="12">IF(YEAR(B46)=1900,0,IF(MONTH(C46)&lt;&gt;2,DAYS360(B46,C46,TRUE)+1,IF(MOD(YEAR(C46),4)=0,IF(DAY(C46)&lt;=28,DAYS360(B46,C46,TRUE)+1,DAYS360(B46,C46,TRUE)+2),IF(DAY(C46)&lt;=27,DAYS360(B46,C46,TRUE)+1,DAYS360(B46,C46,TRUE)+3))))</f>
        <v>0</v>
      </c>
      <c r="Q46" s="37">
        <f t="shared" si="2"/>
        <v>0</v>
      </c>
      <c r="R46" s="37">
        <f t="shared" si="3"/>
        <v>0</v>
      </c>
    </row>
    <row r="47" spans="1:58">
      <c r="A47" s="79"/>
      <c r="B47" s="80"/>
      <c r="C47" s="80"/>
      <c r="D47" s="80"/>
      <c r="E47" s="81">
        <f t="shared" si="10"/>
        <v>0</v>
      </c>
      <c r="F47" s="81">
        <f t="shared" si="5"/>
        <v>0</v>
      </c>
      <c r="G47" s="81">
        <f t="shared" si="11"/>
        <v>0</v>
      </c>
      <c r="H47" s="65"/>
      <c r="I47" s="66"/>
      <c r="J47" s="65"/>
      <c r="K47" s="66"/>
      <c r="L47" s="39"/>
      <c r="M47" s="54"/>
      <c r="N47" s="55"/>
      <c r="O47" s="69"/>
      <c r="P47" s="38">
        <f t="shared" si="12"/>
        <v>0</v>
      </c>
      <c r="Q47" s="37">
        <f t="shared" si="2"/>
        <v>0</v>
      </c>
      <c r="R47" s="37">
        <f t="shared" si="3"/>
        <v>0</v>
      </c>
    </row>
    <row r="48" spans="1:58">
      <c r="A48" s="79"/>
      <c r="B48" s="80"/>
      <c r="C48" s="80"/>
      <c r="D48" s="80"/>
      <c r="E48" s="81">
        <f t="shared" si="10"/>
        <v>0</v>
      </c>
      <c r="F48" s="81">
        <f t="shared" si="5"/>
        <v>0</v>
      </c>
      <c r="G48" s="81">
        <f t="shared" si="11"/>
        <v>0</v>
      </c>
      <c r="H48" s="65"/>
      <c r="I48" s="66"/>
      <c r="J48" s="65"/>
      <c r="K48" s="66"/>
      <c r="L48" s="39"/>
      <c r="M48" s="54"/>
      <c r="N48" s="55"/>
      <c r="O48" s="69"/>
      <c r="P48" s="38">
        <f t="shared" si="12"/>
        <v>0</v>
      </c>
      <c r="Q48" s="37">
        <f t="shared" si="2"/>
        <v>0</v>
      </c>
      <c r="R48" s="37">
        <f t="shared" si="3"/>
        <v>0</v>
      </c>
    </row>
    <row r="49" spans="1:18">
      <c r="A49" s="79"/>
      <c r="B49" s="80"/>
      <c r="C49" s="80"/>
      <c r="D49" s="80"/>
      <c r="E49" s="81">
        <f t="shared" si="10"/>
        <v>0</v>
      </c>
      <c r="F49" s="81">
        <f t="shared" si="5"/>
        <v>0</v>
      </c>
      <c r="G49" s="81">
        <f t="shared" si="11"/>
        <v>0</v>
      </c>
      <c r="H49" s="65"/>
      <c r="I49" s="66"/>
      <c r="J49" s="65"/>
      <c r="K49" s="66"/>
      <c r="L49" s="39"/>
      <c r="M49" s="54"/>
      <c r="N49" s="55"/>
      <c r="O49" s="69"/>
      <c r="P49" s="38">
        <f t="shared" si="12"/>
        <v>0</v>
      </c>
      <c r="Q49" s="37">
        <f t="shared" si="2"/>
        <v>0</v>
      </c>
      <c r="R49" s="37">
        <f t="shared" si="3"/>
        <v>0</v>
      </c>
    </row>
    <row r="50" spans="1:18">
      <c r="A50" s="79"/>
      <c r="B50" s="80"/>
      <c r="C50" s="80"/>
      <c r="D50" s="80"/>
      <c r="E50" s="81">
        <f t="shared" si="10"/>
        <v>0</v>
      </c>
      <c r="F50" s="81">
        <f t="shared" si="5"/>
        <v>0</v>
      </c>
      <c r="G50" s="81">
        <f t="shared" si="11"/>
        <v>0</v>
      </c>
      <c r="H50" s="65"/>
      <c r="I50" s="66"/>
      <c r="J50" s="65"/>
      <c r="K50" s="66"/>
      <c r="L50" s="39"/>
      <c r="M50" s="54"/>
      <c r="N50" s="55"/>
      <c r="O50" s="69"/>
      <c r="P50" s="38">
        <f t="shared" si="12"/>
        <v>0</v>
      </c>
      <c r="Q50" s="37">
        <f t="shared" si="2"/>
        <v>0</v>
      </c>
      <c r="R50" s="37">
        <f t="shared" si="3"/>
        <v>0</v>
      </c>
    </row>
    <row r="51" spans="1:18">
      <c r="A51" s="79"/>
      <c r="B51" s="80"/>
      <c r="C51" s="80"/>
      <c r="D51" s="80"/>
      <c r="E51" s="81">
        <f t="shared" si="10"/>
        <v>0</v>
      </c>
      <c r="F51" s="81">
        <f t="shared" si="5"/>
        <v>0</v>
      </c>
      <c r="G51" s="81">
        <f t="shared" si="11"/>
        <v>0</v>
      </c>
      <c r="H51" s="65"/>
      <c r="I51" s="66"/>
      <c r="J51" s="65"/>
      <c r="K51" s="66"/>
      <c r="L51" s="39"/>
      <c r="M51" s="54"/>
      <c r="N51" s="55"/>
      <c r="O51" s="69"/>
      <c r="P51" s="38">
        <f t="shared" si="12"/>
        <v>0</v>
      </c>
      <c r="Q51" s="37">
        <f t="shared" si="2"/>
        <v>0</v>
      </c>
      <c r="R51" s="37">
        <f t="shared" si="3"/>
        <v>0</v>
      </c>
    </row>
    <row r="52" spans="1:18">
      <c r="A52" s="79"/>
      <c r="B52" s="80"/>
      <c r="C52" s="80"/>
      <c r="D52" s="80"/>
      <c r="E52" s="81">
        <f t="shared" si="10"/>
        <v>0</v>
      </c>
      <c r="F52" s="81">
        <f t="shared" si="5"/>
        <v>0</v>
      </c>
      <c r="G52" s="81">
        <f t="shared" si="11"/>
        <v>0</v>
      </c>
      <c r="H52" s="65"/>
      <c r="I52" s="66"/>
      <c r="J52" s="65"/>
      <c r="K52" s="66"/>
      <c r="L52" s="39"/>
      <c r="M52" s="54"/>
      <c r="N52" s="55"/>
      <c r="O52" s="69"/>
      <c r="P52" s="38">
        <f t="shared" si="12"/>
        <v>0</v>
      </c>
      <c r="Q52" s="37">
        <f t="shared" si="2"/>
        <v>0</v>
      </c>
      <c r="R52" s="37">
        <f t="shared" si="3"/>
        <v>0</v>
      </c>
    </row>
    <row r="53" spans="1:18">
      <c r="A53" s="79"/>
      <c r="B53" s="80"/>
      <c r="C53" s="80"/>
      <c r="D53" s="80"/>
      <c r="E53" s="81">
        <f t="shared" si="10"/>
        <v>0</v>
      </c>
      <c r="F53" s="81">
        <f t="shared" si="5"/>
        <v>0</v>
      </c>
      <c r="G53" s="81">
        <f t="shared" si="11"/>
        <v>0</v>
      </c>
      <c r="H53" s="65"/>
      <c r="I53" s="66"/>
      <c r="J53" s="65"/>
      <c r="K53" s="66"/>
      <c r="L53" s="39"/>
      <c r="M53" s="54"/>
      <c r="N53" s="55"/>
      <c r="O53" s="69"/>
      <c r="P53" s="38">
        <f t="shared" si="12"/>
        <v>0</v>
      </c>
      <c r="Q53" s="37">
        <f t="shared" si="2"/>
        <v>0</v>
      </c>
      <c r="R53" s="37">
        <f t="shared" si="3"/>
        <v>0</v>
      </c>
    </row>
    <row r="54" spans="1:18">
      <c r="A54" s="79"/>
      <c r="B54" s="80"/>
      <c r="C54" s="80"/>
      <c r="D54" s="80"/>
      <c r="E54" s="81">
        <f t="shared" si="10"/>
        <v>0</v>
      </c>
      <c r="F54" s="81">
        <f t="shared" si="5"/>
        <v>0</v>
      </c>
      <c r="G54" s="81">
        <f t="shared" si="11"/>
        <v>0</v>
      </c>
      <c r="H54" s="65"/>
      <c r="I54" s="66"/>
      <c r="J54" s="65"/>
      <c r="K54" s="66"/>
      <c r="L54" s="39"/>
      <c r="M54" s="54"/>
      <c r="N54" s="55"/>
      <c r="O54" s="69"/>
      <c r="P54" s="38">
        <f t="shared" si="12"/>
        <v>0</v>
      </c>
      <c r="Q54" s="37">
        <f t="shared" si="2"/>
        <v>0</v>
      </c>
      <c r="R54" s="37">
        <f t="shared" si="3"/>
        <v>0</v>
      </c>
    </row>
    <row r="55" spans="1:18">
      <c r="A55" s="79"/>
      <c r="B55" s="80"/>
      <c r="C55" s="80"/>
      <c r="D55" s="80"/>
      <c r="E55" s="81">
        <f t="shared" si="10"/>
        <v>0</v>
      </c>
      <c r="F55" s="81">
        <f t="shared" si="5"/>
        <v>0</v>
      </c>
      <c r="G55" s="81">
        <f t="shared" si="11"/>
        <v>0</v>
      </c>
      <c r="H55" s="65"/>
      <c r="I55" s="66"/>
      <c r="J55" s="65"/>
      <c r="K55" s="66"/>
      <c r="L55" s="39"/>
      <c r="M55" s="54"/>
      <c r="N55" s="55"/>
      <c r="O55" s="69"/>
      <c r="P55" s="38">
        <f t="shared" si="12"/>
        <v>0</v>
      </c>
      <c r="Q55" s="37">
        <f t="shared" si="2"/>
        <v>0</v>
      </c>
      <c r="R55" s="37">
        <f t="shared" si="3"/>
        <v>0</v>
      </c>
    </row>
    <row r="56" spans="1:18">
      <c r="A56" s="79"/>
      <c r="B56" s="80"/>
      <c r="C56" s="80"/>
      <c r="D56" s="80"/>
      <c r="E56" s="81">
        <f t="shared" si="10"/>
        <v>0</v>
      </c>
      <c r="F56" s="81">
        <f t="shared" si="5"/>
        <v>0</v>
      </c>
      <c r="G56" s="81">
        <f t="shared" si="11"/>
        <v>0</v>
      </c>
      <c r="H56" s="65"/>
      <c r="I56" s="66"/>
      <c r="J56" s="65"/>
      <c r="K56" s="66"/>
      <c r="L56" s="39"/>
      <c r="M56" s="54"/>
      <c r="N56" s="55"/>
      <c r="O56" s="69"/>
      <c r="P56" s="38">
        <f t="shared" si="12"/>
        <v>0</v>
      </c>
      <c r="Q56" s="37">
        <f t="shared" si="2"/>
        <v>0</v>
      </c>
      <c r="R56" s="37">
        <f t="shared" si="3"/>
        <v>0</v>
      </c>
    </row>
    <row r="57" spans="1:18">
      <c r="A57" s="79"/>
      <c r="B57" s="80"/>
      <c r="C57" s="80"/>
      <c r="D57" s="80"/>
      <c r="E57" s="81">
        <f t="shared" si="10"/>
        <v>0</v>
      </c>
      <c r="F57" s="81">
        <f t="shared" si="5"/>
        <v>0</v>
      </c>
      <c r="G57" s="81">
        <f t="shared" si="11"/>
        <v>0</v>
      </c>
      <c r="H57" s="65"/>
      <c r="I57" s="66"/>
      <c r="J57" s="65"/>
      <c r="K57" s="66"/>
      <c r="L57" s="39"/>
      <c r="M57" s="54"/>
      <c r="N57" s="55"/>
      <c r="O57" s="69"/>
      <c r="P57" s="38">
        <f t="shared" si="12"/>
        <v>0</v>
      </c>
      <c r="Q57" s="37">
        <f t="shared" si="2"/>
        <v>0</v>
      </c>
      <c r="R57" s="37">
        <f t="shared" si="3"/>
        <v>0</v>
      </c>
    </row>
    <row r="58" spans="1:18">
      <c r="A58" s="79"/>
      <c r="B58" s="80"/>
      <c r="C58" s="80"/>
      <c r="D58" s="80"/>
      <c r="E58" s="81">
        <f t="shared" si="10"/>
        <v>0</v>
      </c>
      <c r="F58" s="81">
        <f t="shared" si="5"/>
        <v>0</v>
      </c>
      <c r="G58" s="81">
        <f t="shared" si="11"/>
        <v>0</v>
      </c>
      <c r="H58" s="65"/>
      <c r="I58" s="66"/>
      <c r="J58" s="65"/>
      <c r="K58" s="66"/>
      <c r="L58" s="39"/>
      <c r="M58" s="54"/>
      <c r="N58" s="55"/>
      <c r="O58" s="69"/>
      <c r="P58" s="38">
        <f t="shared" si="12"/>
        <v>0</v>
      </c>
      <c r="Q58" s="37">
        <f t="shared" si="2"/>
        <v>0</v>
      </c>
      <c r="R58" s="37">
        <f t="shared" si="3"/>
        <v>0</v>
      </c>
    </row>
    <row r="59" spans="1:18">
      <c r="A59" s="79"/>
      <c r="B59" s="80"/>
      <c r="C59" s="80"/>
      <c r="D59" s="80"/>
      <c r="E59" s="81">
        <f t="shared" si="10"/>
        <v>0</v>
      </c>
      <c r="F59" s="81">
        <f t="shared" si="5"/>
        <v>0</v>
      </c>
      <c r="G59" s="81">
        <f t="shared" si="11"/>
        <v>0</v>
      </c>
      <c r="H59" s="65"/>
      <c r="I59" s="66"/>
      <c r="J59" s="65"/>
      <c r="K59" s="66"/>
      <c r="L59" s="39"/>
      <c r="M59" s="54"/>
      <c r="N59" s="55"/>
      <c r="O59" s="69"/>
      <c r="P59" s="38">
        <f t="shared" si="12"/>
        <v>0</v>
      </c>
      <c r="Q59" s="37">
        <f t="shared" si="2"/>
        <v>0</v>
      </c>
      <c r="R59" s="37">
        <f t="shared" si="3"/>
        <v>0</v>
      </c>
    </row>
    <row r="60" spans="1:18">
      <c r="A60" s="79"/>
      <c r="B60" s="80"/>
      <c r="C60" s="80"/>
      <c r="D60" s="80"/>
      <c r="E60" s="81">
        <f t="shared" si="10"/>
        <v>0</v>
      </c>
      <c r="F60" s="81">
        <f t="shared" si="5"/>
        <v>0</v>
      </c>
      <c r="G60" s="81">
        <f t="shared" si="11"/>
        <v>0</v>
      </c>
      <c r="H60" s="65"/>
      <c r="I60" s="66"/>
      <c r="J60" s="65"/>
      <c r="K60" s="66"/>
      <c r="L60" s="39"/>
      <c r="M60" s="54"/>
      <c r="N60" s="55"/>
      <c r="O60" s="69"/>
      <c r="P60" s="38">
        <f t="shared" si="12"/>
        <v>0</v>
      </c>
      <c r="Q60" s="37">
        <f t="shared" si="2"/>
        <v>0</v>
      </c>
      <c r="R60" s="37">
        <f t="shared" si="3"/>
        <v>0</v>
      </c>
    </row>
    <row r="61" spans="1:18">
      <c r="A61" s="79"/>
      <c r="B61" s="80"/>
      <c r="C61" s="80"/>
      <c r="D61" s="80"/>
      <c r="E61" s="81">
        <f t="shared" si="10"/>
        <v>0</v>
      </c>
      <c r="F61" s="81">
        <f t="shared" si="5"/>
        <v>0</v>
      </c>
      <c r="G61" s="81">
        <f t="shared" si="11"/>
        <v>0</v>
      </c>
      <c r="H61" s="65"/>
      <c r="I61" s="66"/>
      <c r="J61" s="65"/>
      <c r="K61" s="66"/>
      <c r="L61" s="39"/>
      <c r="M61" s="54"/>
      <c r="N61" s="55"/>
      <c r="O61" s="69"/>
      <c r="P61" s="38">
        <f t="shared" si="12"/>
        <v>0</v>
      </c>
      <c r="Q61" s="37">
        <f t="shared" si="2"/>
        <v>0</v>
      </c>
      <c r="R61" s="37">
        <f t="shared" si="3"/>
        <v>0</v>
      </c>
    </row>
    <row r="62" spans="1:18" ht="16.5" thickBot="1">
      <c r="A62" s="82"/>
      <c r="B62" s="83"/>
      <c r="C62" s="83"/>
      <c r="D62" s="83"/>
      <c r="E62" s="84">
        <f t="shared" si="10"/>
        <v>0</v>
      </c>
      <c r="F62" s="84">
        <f t="shared" si="5"/>
        <v>0</v>
      </c>
      <c r="G62" s="84">
        <f t="shared" si="11"/>
        <v>0</v>
      </c>
      <c r="H62" s="65"/>
      <c r="I62" s="66"/>
      <c r="J62" s="65"/>
      <c r="K62" s="66"/>
      <c r="L62" s="39"/>
      <c r="M62" s="54"/>
      <c r="N62" s="55"/>
      <c r="O62" s="69"/>
      <c r="P62" s="38">
        <f t="shared" si="12"/>
        <v>0</v>
      </c>
      <c r="Q62" s="37">
        <f t="shared" si="2"/>
        <v>0</v>
      </c>
      <c r="R62" s="37">
        <f t="shared" si="3"/>
        <v>0</v>
      </c>
    </row>
    <row r="63" spans="1:18" ht="16.5" hidden="1" thickTop="1">
      <c r="A63" s="28"/>
      <c r="B63" s="32"/>
      <c r="C63" s="13"/>
      <c r="D63" s="13"/>
      <c r="E63" s="85">
        <f>SUM(E19:E62)</f>
        <v>6</v>
      </c>
      <c r="F63" s="85">
        <f>SUM(F19:F62)</f>
        <v>13</v>
      </c>
      <c r="G63" s="85">
        <f>SUM(G19:G62)</f>
        <v>17</v>
      </c>
      <c r="H63" s="71"/>
      <c r="I63" s="71"/>
      <c r="J63" s="70"/>
      <c r="K63" s="70"/>
      <c r="L63" s="71"/>
      <c r="M63" s="74"/>
      <c r="N63" s="72"/>
      <c r="O63" s="73"/>
      <c r="P63" s="11"/>
    </row>
    <row r="64" spans="1:18" ht="16.5" thickTop="1">
      <c r="A64" s="86" t="s">
        <v>20</v>
      </c>
      <c r="B64" s="13"/>
      <c r="C64" s="13"/>
      <c r="D64" s="13"/>
      <c r="E64" s="87">
        <f>QUOTIENT(F63+QUOTIENT(G63,30),12)+E63</f>
        <v>7</v>
      </c>
      <c r="F64" s="87">
        <f>MOD(QUOTIENT(G63,30)+F63,12)</f>
        <v>1</v>
      </c>
      <c r="G64" s="87">
        <f>MOD(G63,30)</f>
        <v>17</v>
      </c>
      <c r="H64" s="75"/>
      <c r="I64" s="75"/>
      <c r="J64" s="76"/>
      <c r="K64" s="76"/>
      <c r="L64" s="75"/>
      <c r="M64" s="77"/>
      <c r="N64" s="78"/>
      <c r="O64" s="77"/>
      <c r="P64" s="11"/>
    </row>
    <row r="65" spans="2:16">
      <c r="B65" s="13"/>
      <c r="C65" s="13"/>
      <c r="D65" s="13"/>
      <c r="E65" s="15"/>
      <c r="F65" s="15"/>
      <c r="G65" s="10"/>
      <c r="H65" s="9"/>
      <c r="I65" s="9"/>
      <c r="J65" s="43"/>
      <c r="K65" s="43"/>
      <c r="L65" s="9"/>
      <c r="M65" s="15"/>
      <c r="N65" s="14"/>
      <c r="O65" s="15"/>
      <c r="P65" s="11"/>
    </row>
    <row r="66" spans="2:16">
      <c r="B66" s="16"/>
      <c r="C66" s="7"/>
      <c r="D66" s="7"/>
      <c r="E66" s="10"/>
      <c r="F66" s="12"/>
      <c r="G66" s="10"/>
      <c r="H66" s="9"/>
      <c r="I66" s="9"/>
      <c r="J66" s="43"/>
      <c r="K66" s="43"/>
      <c r="L66" s="9"/>
      <c r="M66" s="10"/>
      <c r="N66" s="8"/>
      <c r="O66" s="10"/>
      <c r="P66" s="11"/>
    </row>
    <row r="67" spans="2:16">
      <c r="B67" s="7"/>
      <c r="C67" s="7"/>
      <c r="D67" s="7"/>
      <c r="E67" s="17"/>
      <c r="F67" s="12"/>
      <c r="G67" s="17"/>
      <c r="H67" s="24"/>
      <c r="I67" s="24"/>
      <c r="J67" s="44"/>
      <c r="K67" s="44"/>
      <c r="L67" s="24"/>
      <c r="M67" s="7"/>
      <c r="N67" s="7"/>
      <c r="O67" s="17"/>
      <c r="P67" s="6"/>
    </row>
    <row r="68" spans="2:16">
      <c r="E68" s="22"/>
      <c r="F68" s="22"/>
      <c r="G68" s="22"/>
      <c r="H68" s="22"/>
      <c r="I68" s="22"/>
      <c r="J68" s="45"/>
      <c r="K68" s="45"/>
      <c r="L68" s="22"/>
    </row>
    <row r="69" spans="2:16">
      <c r="E69" s="22"/>
      <c r="F69" s="22"/>
      <c r="G69" s="22"/>
    </row>
    <row r="79" spans="2:16">
      <c r="B79" s="10"/>
    </row>
  </sheetData>
  <sheetProtection selectLockedCells="1"/>
  <phoneticPr fontId="0" type="noConversion"/>
  <pageMargins left="0.44" right="0.35" top="1" bottom="1" header="0.5" footer="0.5"/>
  <pageSetup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USCG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Dyche</dc:creator>
  <cp:lastModifiedBy>Rich</cp:lastModifiedBy>
  <cp:lastPrinted>2014-12-03T22:10:47Z</cp:lastPrinted>
  <dcterms:created xsi:type="dcterms:W3CDTF">2001-04-30T18:25:57Z</dcterms:created>
  <dcterms:modified xsi:type="dcterms:W3CDTF">2019-02-11T16:39:41Z</dcterms:modified>
</cp:coreProperties>
</file>